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8_{67DCD672-BDD3-45AE-8C5A-F4AC526ACD9D}" xr6:coauthVersionLast="47" xr6:coauthVersionMax="47" xr10:uidLastSave="{00000000-0000-0000-0000-000000000000}"/>
  <bookViews>
    <workbookView xWindow="-108" yWindow="-108" windowWidth="23256" windowHeight="12456" xr2:uid="{008600E6-DE20-4129-A1C8-768B862D61F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1" i="1"/>
  <c r="I40" i="1"/>
  <c r="I39" i="1"/>
  <c r="I38" i="1"/>
  <c r="I37" i="1"/>
  <c r="I31" i="1"/>
  <c r="I30" i="1"/>
  <c r="I29" i="1"/>
  <c r="I28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<sst xmlns="http://schemas.openxmlformats.org/spreadsheetml/2006/main" count="220" uniqueCount="102">
  <si>
    <t>Kladskiroll cup Sendraž dlouhá trať 4,7km klasicky</t>
  </si>
  <si>
    <t> kategorie</t>
  </si>
  <si>
    <t>pořadí</t>
  </si>
  <si>
    <t>start.číslo</t>
  </si>
  <si>
    <t>  jméno</t>
  </si>
  <si>
    <t>  stát</t>
  </si>
  <si>
    <t>  ročník</t>
  </si>
  <si>
    <t>  tým (obec)</t>
  </si>
  <si>
    <t>čas cíl</t>
  </si>
  <si>
    <t>odstup</t>
  </si>
  <si>
    <t>M49</t>
  </si>
  <si>
    <t>1.</t>
  </si>
  <si>
    <t>Melša Zdeněk</t>
  </si>
  <si>
    <t>CZE</t>
  </si>
  <si>
    <t>Skilauf Team</t>
  </si>
  <si>
    <t>2.</t>
  </si>
  <si>
    <t>Ehl Jaroslav</t>
  </si>
  <si>
    <t>Wikov Ski Skuhrov</t>
  </si>
  <si>
    <t>M39</t>
  </si>
  <si>
    <t>3.</t>
  </si>
  <si>
    <t>Jansa Radek</t>
  </si>
  <si>
    <t>SKI Police nad Metují</t>
  </si>
  <si>
    <t>M19</t>
  </si>
  <si>
    <t>4.</t>
  </si>
  <si>
    <t>Kysela Vojtěch</t>
  </si>
  <si>
    <t>Olfincar Ski Team Trutnov</t>
  </si>
  <si>
    <t>5.</t>
  </si>
  <si>
    <t>Rücker Jakub</t>
  </si>
  <si>
    <t>6.</t>
  </si>
  <si>
    <t>Beran Matěj František</t>
  </si>
  <si>
    <t>Olfin Car Ski team Trutnov</t>
  </si>
  <si>
    <t>7.</t>
  </si>
  <si>
    <t>Liskovský Václav</t>
  </si>
  <si>
    <t>8.</t>
  </si>
  <si>
    <t>Hornych Miroslav</t>
  </si>
  <si>
    <t>HKO</t>
  </si>
  <si>
    <t>9.</t>
  </si>
  <si>
    <t>Pohl Jan</t>
  </si>
  <si>
    <t>10.</t>
  </si>
  <si>
    <t>Hrůša Ondřej</t>
  </si>
  <si>
    <t>Ski Police nad Metují</t>
  </si>
  <si>
    <t>M59</t>
  </si>
  <si>
    <t>11.</t>
  </si>
  <si>
    <t>Melišík Jan</t>
  </si>
  <si>
    <t>Skilauf team</t>
  </si>
  <si>
    <t>12.</t>
  </si>
  <si>
    <t>Teply Robin</t>
  </si>
  <si>
    <t>Redpoint</t>
  </si>
  <si>
    <t>13.</t>
  </si>
  <si>
    <t>Mareš Jaroslav</t>
  </si>
  <si>
    <t>M60+</t>
  </si>
  <si>
    <t>14.</t>
  </si>
  <si>
    <t>Čada Tomas</t>
  </si>
  <si>
    <t>Redpoint-eleven Team</t>
  </si>
  <si>
    <t>15.</t>
  </si>
  <si>
    <t>Bubeníček Petr</t>
  </si>
  <si>
    <t>BKL Machov</t>
  </si>
  <si>
    <t>16.</t>
  </si>
  <si>
    <t>Beran Jiří</t>
  </si>
  <si>
    <t>17.</t>
  </si>
  <si>
    <t>Rolski Michal</t>
  </si>
  <si>
    <t>POL</t>
  </si>
  <si>
    <t>team nabiegowkach.pl</t>
  </si>
  <si>
    <t>18.</t>
  </si>
  <si>
    <t>Majka Roman</t>
  </si>
  <si>
    <t>19.</t>
  </si>
  <si>
    <t>Rücker Lukáš</t>
  </si>
  <si>
    <t>SkiLauf team</t>
  </si>
  <si>
    <t>20.</t>
  </si>
  <si>
    <t>Majka Wojciech</t>
  </si>
  <si>
    <t>21.</t>
  </si>
  <si>
    <t>Svoboda Petr</t>
  </si>
  <si>
    <t>Šerlich 8.30</t>
  </si>
  <si>
    <t>22.</t>
  </si>
  <si>
    <t>Brunclík Ivo</t>
  </si>
  <si>
    <t>TJ Slovan Špindlerův Mlýn</t>
  </si>
  <si>
    <t>Ž19</t>
  </si>
  <si>
    <t>Bubeníčková Simona</t>
  </si>
  <si>
    <t>Ž50+</t>
  </si>
  <si>
    <t>Votočková Jára</t>
  </si>
  <si>
    <t>Pohlová Matylda</t>
  </si>
  <si>
    <t>Ž49</t>
  </si>
  <si>
    <t>Matoušková Zuzana</t>
  </si>
  <si>
    <t>OLFINCAR SKI TEAM</t>
  </si>
  <si>
    <t>Benešová Jolana</t>
  </si>
  <si>
    <t>Redpoint team</t>
  </si>
  <si>
    <t>Kladskiroll cup Sendraž krátká trať volně 1,7km</t>
  </si>
  <si>
    <t>M14</t>
  </si>
  <si>
    <t>Hornych Ivan</t>
  </si>
  <si>
    <t>Skala Karel</t>
  </si>
  <si>
    <t>Kysela Jiří</t>
  </si>
  <si>
    <t>Pohl Jindřich</t>
  </si>
  <si>
    <t>Bernard Lukáš</t>
  </si>
  <si>
    <t>Skala Václav</t>
  </si>
  <si>
    <t>Ž14</t>
  </si>
  <si>
    <t>Bubeníčková Anna</t>
  </si>
  <si>
    <t>Kornfeldová Amálie</t>
  </si>
  <si>
    <t>Zítková Zuzana</t>
  </si>
  <si>
    <t>Zajíčková Lenka</t>
  </si>
  <si>
    <t>Brátová Kristýna</t>
  </si>
  <si>
    <t>Šilpertová Natálie</t>
  </si>
  <si>
    <t>Beranová Markéta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</si>
</sst>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2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333333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333333"/>
      <name val="Calibri"/>
      <family val="2"/>
      <charset val="238"/>
    </font>
    <font>
      <sz val="8"/>
      <color rgb="FF333333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46" fontId="4" fillId="0" borderId="2" xfId="1" applyNumberFormat="1" applyFont="1" applyFill="1" applyBorder="1" applyAlignment="1">
      <alignment horizontal="left" vertical="center"/>
    </xf>
    <xf numFmtId="46" fontId="4" fillId="0" borderId="2" xfId="0" applyNumberFormat="1" applyFont="1" applyBorder="1" applyAlignment="1">
      <alignment horizontal="left"/>
    </xf>
    <xf numFmtId="0" fontId="5" fillId="0" borderId="0" xfId="0" applyFont="1"/>
    <xf numFmtId="0" fontId="6" fillId="2" borderId="2" xfId="0" applyFont="1" applyFill="1" applyBorder="1" applyAlignment="1">
      <alignment horizontal="left" vertical="top"/>
    </xf>
    <xf numFmtId="46" fontId="6" fillId="2" borderId="2" xfId="0" applyNumberFormat="1" applyFont="1" applyFill="1" applyBorder="1" applyAlignment="1">
      <alignment horizontal="left" vertical="top"/>
    </xf>
    <xf numFmtId="46" fontId="4" fillId="2" borderId="2" xfId="1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left" vertical="center"/>
    </xf>
    <xf numFmtId="46" fontId="4" fillId="0" borderId="2" xfId="1" applyNumberFormat="1" applyFont="1" applyFill="1" applyBorder="1" applyAlignment="1">
      <alignment horizontal="left" vertical="top"/>
    </xf>
    <xf numFmtId="46" fontId="6" fillId="0" borderId="2" xfId="0" applyNumberFormat="1" applyFont="1" applyBorder="1" applyAlignment="1">
      <alignment horizontal="left" vertical="top"/>
    </xf>
    <xf numFmtId="0" fontId="7" fillId="0" borderId="0" xfId="0" applyFont="1"/>
    <xf numFmtId="46" fontId="6" fillId="0" borderId="3" xfId="0" applyNumberFormat="1" applyFont="1" applyBorder="1" applyAlignment="1">
      <alignment horizontal="left" vertical="top"/>
    </xf>
    <xf numFmtId="164" fontId="4" fillId="0" borderId="4" xfId="1" applyNumberFormat="1" applyFont="1" applyFill="1" applyBorder="1" applyAlignment="1">
      <alignment horizontal="left" vertical="center"/>
    </xf>
    <xf numFmtId="46" fontId="6" fillId="0" borderId="4" xfId="0" applyNumberFormat="1" applyFont="1" applyBorder="1" applyAlignment="1">
      <alignment horizontal="left" vertical="top"/>
    </xf>
    <xf numFmtId="46" fontId="4" fillId="0" borderId="4" xfId="1" applyNumberFormat="1" applyFont="1" applyFill="1" applyBorder="1" applyAlignment="1">
      <alignment horizontal="left" vertical="top"/>
    </xf>
    <xf numFmtId="164" fontId="8" fillId="0" borderId="4" xfId="1" applyNumberFormat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6" fillId="3" borderId="2" xfId="0" applyFont="1" applyFill="1" applyBorder="1" applyAlignment="1">
      <alignment horizontal="left" vertical="top"/>
    </xf>
    <xf numFmtId="46" fontId="6" fillId="3" borderId="2" xfId="0" applyNumberFormat="1" applyFont="1" applyFill="1" applyBorder="1" applyAlignment="1">
      <alignment horizontal="left" vertical="top"/>
    </xf>
    <xf numFmtId="46" fontId="4" fillId="3" borderId="2" xfId="1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2" fillId="0" borderId="4" xfId="0" applyFont="1" applyBorder="1"/>
    <xf numFmtId="46" fontId="4" fillId="0" borderId="4" xfId="1" applyNumberFormat="1" applyFont="1" applyFill="1" applyBorder="1" applyAlignment="1">
      <alignment horizontal="left" vertical="center"/>
    </xf>
    <xf numFmtId="46" fontId="4" fillId="0" borderId="4" xfId="0" applyNumberFormat="1" applyFont="1" applyBorder="1" applyAlignment="1">
      <alignment horizontal="left"/>
    </xf>
    <xf numFmtId="0" fontId="6" fillId="4" borderId="2" xfId="0" applyFont="1" applyFill="1" applyBorder="1" applyAlignment="1">
      <alignment horizontal="left" vertical="top"/>
    </xf>
    <xf numFmtId="46" fontId="6" fillId="4" borderId="2" xfId="0" applyNumberFormat="1" applyFont="1" applyFill="1" applyBorder="1" applyAlignment="1">
      <alignment horizontal="left" vertical="top"/>
    </xf>
    <xf numFmtId="46" fontId="4" fillId="4" borderId="2" xfId="1" applyNumberFormat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/>
    <xf numFmtId="0" fontId="6" fillId="5" borderId="2" xfId="0" applyFont="1" applyFill="1" applyBorder="1" applyAlignment="1">
      <alignment horizontal="left" vertical="top"/>
    </xf>
    <xf numFmtId="46" fontId="6" fillId="5" borderId="2" xfId="0" applyNumberFormat="1" applyFont="1" applyFill="1" applyBorder="1" applyAlignment="1">
      <alignment horizontal="left" vertical="top"/>
    </xf>
    <xf numFmtId="46" fontId="4" fillId="5" borderId="2" xfId="1" applyNumberFormat="1" applyFont="1" applyFill="1" applyBorder="1" applyAlignment="1">
      <alignment horizontal="left" vertical="top"/>
    </xf>
    <xf numFmtId="46" fontId="11" fillId="0" borderId="0" xfId="0" applyNumberFormat="1" applyFont="1" applyAlignment="1">
      <alignment horizontal="left"/>
    </xf>
    <xf numFmtId="46" fontId="8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326C-71E7-4837-A3F5-28B7385F0209}">
  <dimension ref="A1:J49"/>
  <sheetViews>
    <sheetView tabSelected="1" workbookViewId="0">
      <selection sqref="A1:XFD1048576"/>
    </sheetView>
  </sheetViews>
  <sheetFormatPr defaultRowHeight="14.4" x14ac:dyDescent="0.3"/>
  <cols>
    <col min="1" max="1" width="10.21875" style="33" bestFit="1" customWidth="1"/>
    <col min="2" max="2" width="7.109375" style="33" bestFit="1" customWidth="1"/>
    <col min="3" max="3" width="10" style="33" bestFit="1" customWidth="1"/>
    <col min="4" max="4" width="21.77734375" style="33" bestFit="1" customWidth="1"/>
    <col min="5" max="5" width="5.6640625" style="33" bestFit="1" customWidth="1"/>
    <col min="6" max="6" width="7.77734375" style="33" bestFit="1" customWidth="1"/>
    <col min="7" max="7" width="25.88671875" style="33" bestFit="1" customWidth="1"/>
    <col min="8" max="8" width="11" style="37" customWidth="1"/>
    <col min="9" max="9" width="7.77734375" style="38" bestFit="1" customWidth="1"/>
    <col min="10" max="16384" width="8.88671875" style="33"/>
  </cols>
  <sheetData>
    <row r="1" spans="1:10" s="2" customFormat="1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6" customFormat="1" ht="15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</row>
    <row r="3" spans="1:10" s="2" customFormat="1" ht="15.6" x14ac:dyDescent="0.3">
      <c r="A3" s="7" t="s">
        <v>10</v>
      </c>
      <c r="B3" s="7" t="s">
        <v>11</v>
      </c>
      <c r="C3" s="7">
        <v>318</v>
      </c>
      <c r="D3" s="7" t="s">
        <v>12</v>
      </c>
      <c r="E3" s="7" t="s">
        <v>13</v>
      </c>
      <c r="F3" s="7">
        <v>1982</v>
      </c>
      <c r="G3" s="7" t="s">
        <v>14</v>
      </c>
      <c r="H3" s="8">
        <v>1.3553240740740741E-2</v>
      </c>
      <c r="I3" s="9"/>
      <c r="J3" s="10"/>
    </row>
    <row r="4" spans="1:10" s="2" customFormat="1" ht="15.6" x14ac:dyDescent="0.3">
      <c r="A4" s="7" t="s">
        <v>10</v>
      </c>
      <c r="B4" s="7" t="s">
        <v>15</v>
      </c>
      <c r="C4" s="7">
        <v>308</v>
      </c>
      <c r="D4" s="7" t="s">
        <v>16</v>
      </c>
      <c r="E4" s="7" t="s">
        <v>13</v>
      </c>
      <c r="F4" s="7">
        <v>1981</v>
      </c>
      <c r="G4" s="7" t="s">
        <v>17</v>
      </c>
      <c r="H4" s="8">
        <v>1.4050925925925927E-2</v>
      </c>
      <c r="I4" s="9">
        <f>H4-$H$3</f>
        <v>4.9768518518518608E-4</v>
      </c>
      <c r="J4" s="10"/>
    </row>
    <row r="5" spans="1:10" s="2" customFormat="1" ht="15.6" x14ac:dyDescent="0.3">
      <c r="A5" s="7" t="s">
        <v>18</v>
      </c>
      <c r="B5" s="7" t="s">
        <v>19</v>
      </c>
      <c r="C5" s="7">
        <v>310</v>
      </c>
      <c r="D5" s="7" t="s">
        <v>20</v>
      </c>
      <c r="E5" s="7" t="s">
        <v>13</v>
      </c>
      <c r="F5" s="7">
        <v>2000</v>
      </c>
      <c r="G5" s="7" t="s">
        <v>21</v>
      </c>
      <c r="H5" s="8">
        <v>1.4398148148148148E-2</v>
      </c>
      <c r="I5" s="9">
        <f t="shared" ref="I5:I24" si="0">H5-$H$3</f>
        <v>8.4490740740740707E-4</v>
      </c>
      <c r="J5" s="10"/>
    </row>
    <row r="6" spans="1:10" s="2" customFormat="1" ht="15.6" x14ac:dyDescent="0.3">
      <c r="A6" s="11" t="s">
        <v>22</v>
      </c>
      <c r="B6" s="11" t="s">
        <v>23</v>
      </c>
      <c r="C6" s="11">
        <v>311</v>
      </c>
      <c r="D6" s="11" t="s">
        <v>24</v>
      </c>
      <c r="E6" s="11" t="s">
        <v>13</v>
      </c>
      <c r="F6" s="11">
        <v>2010</v>
      </c>
      <c r="G6" s="11" t="s">
        <v>25</v>
      </c>
      <c r="H6" s="12">
        <v>1.443287037037037E-2</v>
      </c>
      <c r="I6" s="13">
        <f t="shared" si="0"/>
        <v>8.7962962962962951E-4</v>
      </c>
      <c r="J6" s="10"/>
    </row>
    <row r="7" spans="1:10" s="2" customFormat="1" ht="15.6" x14ac:dyDescent="0.3">
      <c r="A7" s="11" t="s">
        <v>18</v>
      </c>
      <c r="B7" s="11" t="s">
        <v>26</v>
      </c>
      <c r="C7" s="11">
        <v>322</v>
      </c>
      <c r="D7" s="11" t="s">
        <v>27</v>
      </c>
      <c r="E7" s="11" t="s">
        <v>13</v>
      </c>
      <c r="F7" s="11">
        <v>1988</v>
      </c>
      <c r="G7" s="11" t="s">
        <v>14</v>
      </c>
      <c r="H7" s="14">
        <v>1.4560185185185185E-2</v>
      </c>
      <c r="I7" s="13">
        <f t="shared" si="0"/>
        <v>1.006944444444444E-3</v>
      </c>
      <c r="J7" s="10"/>
    </row>
    <row r="8" spans="1:10" s="2" customFormat="1" ht="15.6" x14ac:dyDescent="0.3">
      <c r="A8" s="11" t="s">
        <v>22</v>
      </c>
      <c r="B8" s="11" t="s">
        <v>28</v>
      </c>
      <c r="C8" s="11">
        <v>303</v>
      </c>
      <c r="D8" s="11" t="s">
        <v>29</v>
      </c>
      <c r="E8" s="11" t="s">
        <v>13</v>
      </c>
      <c r="F8" s="11">
        <v>2010</v>
      </c>
      <c r="G8" s="11" t="s">
        <v>30</v>
      </c>
      <c r="H8" s="14">
        <v>1.4594907407407407E-2</v>
      </c>
      <c r="I8" s="13">
        <f t="shared" si="0"/>
        <v>1.0416666666666664E-3</v>
      </c>
      <c r="J8" s="10"/>
    </row>
    <row r="9" spans="1:10" s="2" customFormat="1" ht="15.6" x14ac:dyDescent="0.3">
      <c r="A9" s="11" t="s">
        <v>22</v>
      </c>
      <c r="B9" s="11" t="s">
        <v>31</v>
      </c>
      <c r="C9" s="11">
        <v>312</v>
      </c>
      <c r="D9" s="11" t="s">
        <v>32</v>
      </c>
      <c r="E9" s="11" t="s">
        <v>13</v>
      </c>
      <c r="F9" s="11">
        <v>2009</v>
      </c>
      <c r="G9" s="11" t="s">
        <v>21</v>
      </c>
      <c r="H9" s="14">
        <v>1.4675925925925926E-2</v>
      </c>
      <c r="I9" s="13">
        <f t="shared" si="0"/>
        <v>1.1226851851851849E-3</v>
      </c>
      <c r="J9" s="10"/>
    </row>
    <row r="10" spans="1:10" s="15" customFormat="1" ht="15.6" x14ac:dyDescent="0.3">
      <c r="A10" s="11" t="s">
        <v>10</v>
      </c>
      <c r="B10" s="11" t="s">
        <v>33</v>
      </c>
      <c r="C10" s="11">
        <v>327</v>
      </c>
      <c r="D10" s="11" t="s">
        <v>34</v>
      </c>
      <c r="E10" s="11" t="s">
        <v>13</v>
      </c>
      <c r="F10" s="11">
        <v>1980</v>
      </c>
      <c r="G10" s="11" t="s">
        <v>35</v>
      </c>
      <c r="H10" s="14">
        <v>1.511574074074074E-2</v>
      </c>
      <c r="I10" s="13">
        <f t="shared" si="0"/>
        <v>1.5624999999999997E-3</v>
      </c>
    </row>
    <row r="11" spans="1:10" s="2" customFormat="1" ht="15.6" x14ac:dyDescent="0.3">
      <c r="A11" s="11" t="s">
        <v>10</v>
      </c>
      <c r="B11" s="11" t="s">
        <v>36</v>
      </c>
      <c r="C11" s="11">
        <v>319</v>
      </c>
      <c r="D11" s="11" t="s">
        <v>37</v>
      </c>
      <c r="E11" s="11" t="s">
        <v>13</v>
      </c>
      <c r="F11" s="11">
        <v>1976</v>
      </c>
      <c r="G11" s="11" t="s">
        <v>21</v>
      </c>
      <c r="H11" s="16">
        <v>1.5196759259259259E-2</v>
      </c>
      <c r="I11" s="13">
        <f t="shared" si="0"/>
        <v>1.6435185185185181E-3</v>
      </c>
      <c r="J11" s="10"/>
    </row>
    <row r="12" spans="1:10" s="15" customFormat="1" ht="15.6" x14ac:dyDescent="0.3">
      <c r="A12" s="11" t="s">
        <v>22</v>
      </c>
      <c r="B12" s="11" t="s">
        <v>38</v>
      </c>
      <c r="C12" s="11">
        <v>309</v>
      </c>
      <c r="D12" s="11" t="s">
        <v>39</v>
      </c>
      <c r="E12" s="11" t="s">
        <v>13</v>
      </c>
      <c r="F12" s="11">
        <v>2009</v>
      </c>
      <c r="G12" s="11" t="s">
        <v>40</v>
      </c>
      <c r="H12" s="17">
        <v>1.5752314814814816E-2</v>
      </c>
      <c r="I12" s="13">
        <f t="shared" si="0"/>
        <v>2.1990740740740755E-3</v>
      </c>
    </row>
    <row r="13" spans="1:10" s="2" customFormat="1" ht="15.6" x14ac:dyDescent="0.3">
      <c r="A13" s="11" t="s">
        <v>41</v>
      </c>
      <c r="B13" s="11" t="s">
        <v>42</v>
      </c>
      <c r="C13" s="11">
        <v>317</v>
      </c>
      <c r="D13" s="11" t="s">
        <v>43</v>
      </c>
      <c r="E13" s="11" t="s">
        <v>13</v>
      </c>
      <c r="F13" s="11">
        <v>1974</v>
      </c>
      <c r="G13" s="11" t="s">
        <v>44</v>
      </c>
      <c r="H13" s="14">
        <v>1.6284722222222221E-2</v>
      </c>
      <c r="I13" s="13">
        <f t="shared" si="0"/>
        <v>2.7314814814814806E-3</v>
      </c>
      <c r="J13" s="10"/>
    </row>
    <row r="14" spans="1:10" s="15" customFormat="1" ht="15.6" x14ac:dyDescent="0.3">
      <c r="A14" s="11" t="s">
        <v>41</v>
      </c>
      <c r="B14" s="11" t="s">
        <v>45</v>
      </c>
      <c r="C14" s="11">
        <v>325</v>
      </c>
      <c r="D14" s="11" t="s">
        <v>46</v>
      </c>
      <c r="E14" s="11" t="s">
        <v>13</v>
      </c>
      <c r="F14" s="11">
        <v>1967</v>
      </c>
      <c r="G14" s="11" t="s">
        <v>47</v>
      </c>
      <c r="H14" s="18">
        <v>1.6458333333333332E-2</v>
      </c>
      <c r="I14" s="13">
        <f t="shared" si="0"/>
        <v>2.9050925925925911E-3</v>
      </c>
    </row>
    <row r="15" spans="1:10" s="15" customFormat="1" ht="15.6" x14ac:dyDescent="0.3">
      <c r="A15" s="11" t="s">
        <v>22</v>
      </c>
      <c r="B15" s="11" t="s">
        <v>48</v>
      </c>
      <c r="C15" s="11">
        <v>315</v>
      </c>
      <c r="D15" s="11" t="s">
        <v>49</v>
      </c>
      <c r="E15" s="11" t="s">
        <v>13</v>
      </c>
      <c r="F15" s="11">
        <v>2010</v>
      </c>
      <c r="G15" s="11" t="s">
        <v>21</v>
      </c>
      <c r="H15" s="18">
        <v>1.6562500000000001E-2</v>
      </c>
      <c r="I15" s="13">
        <f t="shared" si="0"/>
        <v>3.0092592592592601E-3</v>
      </c>
    </row>
    <row r="16" spans="1:10" s="2" customFormat="1" ht="15.6" x14ac:dyDescent="0.3">
      <c r="A16" s="11" t="s">
        <v>50</v>
      </c>
      <c r="B16" s="11" t="s">
        <v>51</v>
      </c>
      <c r="C16" s="11">
        <v>307</v>
      </c>
      <c r="D16" s="11" t="s">
        <v>52</v>
      </c>
      <c r="E16" s="11" t="s">
        <v>13</v>
      </c>
      <c r="F16" s="11">
        <v>1964</v>
      </c>
      <c r="G16" s="11" t="s">
        <v>53</v>
      </c>
      <c r="H16" s="14">
        <v>1.6631944444444446E-2</v>
      </c>
      <c r="I16" s="13">
        <f t="shared" si="0"/>
        <v>3.078703703703705E-3</v>
      </c>
      <c r="J16" s="10"/>
    </row>
    <row r="17" spans="1:10" s="2" customFormat="1" ht="15.6" x14ac:dyDescent="0.3">
      <c r="A17" s="11" t="s">
        <v>10</v>
      </c>
      <c r="B17" s="11" t="s">
        <v>54</v>
      </c>
      <c r="C17" s="11">
        <v>305</v>
      </c>
      <c r="D17" s="11" t="s">
        <v>55</v>
      </c>
      <c r="E17" s="11" t="s">
        <v>13</v>
      </c>
      <c r="F17" s="11">
        <v>1980</v>
      </c>
      <c r="G17" s="11" t="s">
        <v>56</v>
      </c>
      <c r="H17" s="14">
        <v>1.6689814814814814E-2</v>
      </c>
      <c r="I17" s="13">
        <f t="shared" si="0"/>
        <v>3.1365740740740729E-3</v>
      </c>
      <c r="J17" s="10"/>
    </row>
    <row r="18" spans="1:10" s="2" customFormat="1" ht="15.6" x14ac:dyDescent="0.3">
      <c r="A18" s="11" t="s">
        <v>10</v>
      </c>
      <c r="B18" s="11" t="s">
        <v>57</v>
      </c>
      <c r="C18" s="11">
        <v>302</v>
      </c>
      <c r="D18" s="11" t="s">
        <v>58</v>
      </c>
      <c r="E18" s="11" t="s">
        <v>13</v>
      </c>
      <c r="F18" s="11">
        <v>1977</v>
      </c>
      <c r="G18" s="11" t="s">
        <v>21</v>
      </c>
      <c r="H18" s="14">
        <v>1.7002314814814814E-2</v>
      </c>
      <c r="I18" s="13">
        <f t="shared" si="0"/>
        <v>3.4490740740740732E-3</v>
      </c>
      <c r="J18" s="10"/>
    </row>
    <row r="19" spans="1:10" s="2" customFormat="1" ht="15.6" x14ac:dyDescent="0.3">
      <c r="A19" s="11" t="s">
        <v>41</v>
      </c>
      <c r="B19" s="11" t="s">
        <v>59</v>
      </c>
      <c r="C19" s="11">
        <v>321</v>
      </c>
      <c r="D19" s="11" t="s">
        <v>60</v>
      </c>
      <c r="E19" s="11" t="s">
        <v>61</v>
      </c>
      <c r="F19" s="11">
        <v>1974</v>
      </c>
      <c r="G19" s="11" t="s">
        <v>62</v>
      </c>
      <c r="H19" s="12">
        <v>1.7986111111111112E-2</v>
      </c>
      <c r="I19" s="13">
        <f t="shared" si="0"/>
        <v>4.4328703703703717E-3</v>
      </c>
      <c r="J19" s="10"/>
    </row>
    <row r="20" spans="1:10" s="15" customFormat="1" ht="15.6" x14ac:dyDescent="0.3">
      <c r="A20" s="11" t="s">
        <v>10</v>
      </c>
      <c r="B20" s="11" t="s">
        <v>63</v>
      </c>
      <c r="C20" s="11">
        <v>313</v>
      </c>
      <c r="D20" s="11" t="s">
        <v>64</v>
      </c>
      <c r="E20" s="11" t="s">
        <v>61</v>
      </c>
      <c r="F20" s="11">
        <v>1979</v>
      </c>
      <c r="G20" s="11" t="s">
        <v>62</v>
      </c>
      <c r="H20" s="17">
        <v>1.8194444444444444E-2</v>
      </c>
      <c r="I20" s="13">
        <f t="shared" si="0"/>
        <v>4.6412037037037029E-3</v>
      </c>
    </row>
    <row r="21" spans="1:10" s="2" customFormat="1" ht="15.6" x14ac:dyDescent="0.3">
      <c r="A21" s="11" t="s">
        <v>10</v>
      </c>
      <c r="B21" s="11" t="s">
        <v>65</v>
      </c>
      <c r="C21" s="11">
        <v>323</v>
      </c>
      <c r="D21" s="11" t="s">
        <v>66</v>
      </c>
      <c r="E21" s="11" t="s">
        <v>13</v>
      </c>
      <c r="F21" s="11">
        <v>1978</v>
      </c>
      <c r="G21" s="11" t="s">
        <v>67</v>
      </c>
      <c r="H21" s="14">
        <v>1.8900462962962963E-2</v>
      </c>
      <c r="I21" s="13">
        <f t="shared" si="0"/>
        <v>5.347222222222222E-3</v>
      </c>
      <c r="J21" s="10"/>
    </row>
    <row r="22" spans="1:10" s="2" customFormat="1" ht="15.6" x14ac:dyDescent="0.3">
      <c r="A22" s="11" t="s">
        <v>22</v>
      </c>
      <c r="B22" s="11" t="s">
        <v>68</v>
      </c>
      <c r="C22" s="11">
        <v>314</v>
      </c>
      <c r="D22" s="11" t="s">
        <v>69</v>
      </c>
      <c r="E22" s="11" t="s">
        <v>61</v>
      </c>
      <c r="F22" s="11">
        <v>2007</v>
      </c>
      <c r="G22" s="11" t="s">
        <v>62</v>
      </c>
      <c r="H22" s="12">
        <v>1.9375E-2</v>
      </c>
      <c r="I22" s="13">
        <f t="shared" si="0"/>
        <v>5.8217592592592592E-3</v>
      </c>
      <c r="J22" s="10"/>
    </row>
    <row r="23" spans="1:10" s="2" customFormat="1" ht="15.6" x14ac:dyDescent="0.3">
      <c r="A23" s="11" t="s">
        <v>41</v>
      </c>
      <c r="B23" s="11" t="s">
        <v>70</v>
      </c>
      <c r="C23" s="11">
        <v>324</v>
      </c>
      <c r="D23" s="11" t="s">
        <v>71</v>
      </c>
      <c r="E23" s="11" t="s">
        <v>13</v>
      </c>
      <c r="F23" s="11">
        <v>1968</v>
      </c>
      <c r="G23" s="11" t="s">
        <v>72</v>
      </c>
      <c r="H23" s="14">
        <v>1.9583333333333335E-2</v>
      </c>
      <c r="I23" s="13">
        <f t="shared" si="0"/>
        <v>6.0300925925925938E-3</v>
      </c>
      <c r="J23" s="10"/>
    </row>
    <row r="24" spans="1:10" s="2" customFormat="1" ht="15.6" x14ac:dyDescent="0.3">
      <c r="A24" s="11" t="s">
        <v>50</v>
      </c>
      <c r="B24" s="11" t="s">
        <v>73</v>
      </c>
      <c r="C24" s="11">
        <v>304</v>
      </c>
      <c r="D24" s="11" t="s">
        <v>74</v>
      </c>
      <c r="E24" s="11" t="s">
        <v>13</v>
      </c>
      <c r="F24" s="11">
        <v>1958</v>
      </c>
      <c r="G24" s="11" t="s">
        <v>75</v>
      </c>
      <c r="H24" s="18">
        <v>2.0335648148148148E-2</v>
      </c>
      <c r="I24" s="13">
        <f t="shared" si="0"/>
        <v>6.7824074074074071E-3</v>
      </c>
      <c r="J24" s="10"/>
    </row>
    <row r="25" spans="1:10" s="2" customFormat="1" ht="15.6" x14ac:dyDescent="0.3">
      <c r="A25" s="11"/>
      <c r="B25" s="11"/>
      <c r="C25" s="11"/>
      <c r="D25" s="11"/>
      <c r="E25" s="11"/>
      <c r="F25" s="11"/>
      <c r="G25" s="11"/>
      <c r="H25" s="18"/>
      <c r="I25" s="19"/>
      <c r="J25" s="10"/>
    </row>
    <row r="26" spans="1:10" s="15" customFormat="1" ht="15.6" x14ac:dyDescent="0.3">
      <c r="A26" s="11"/>
      <c r="B26" s="11"/>
      <c r="C26" s="11"/>
      <c r="D26" s="11"/>
      <c r="E26" s="11"/>
      <c r="F26" s="11"/>
      <c r="G26" s="11"/>
      <c r="H26" s="20"/>
      <c r="I26" s="21"/>
    </row>
    <row r="27" spans="1:10" s="2" customFormat="1" ht="15.6" x14ac:dyDescent="0.3">
      <c r="A27" s="22" t="s">
        <v>76</v>
      </c>
      <c r="B27" s="22" t="s">
        <v>11</v>
      </c>
      <c r="C27" s="22">
        <v>306</v>
      </c>
      <c r="D27" s="22" t="s">
        <v>77</v>
      </c>
      <c r="E27" s="22" t="s">
        <v>13</v>
      </c>
      <c r="F27" s="22">
        <v>2008</v>
      </c>
      <c r="G27" s="22" t="s">
        <v>56</v>
      </c>
      <c r="H27" s="23">
        <v>1.6238425925925927E-2</v>
      </c>
      <c r="I27" s="24"/>
      <c r="J27" s="10"/>
    </row>
    <row r="28" spans="1:10" s="2" customFormat="1" ht="15.6" x14ac:dyDescent="0.3">
      <c r="A28" s="22" t="s">
        <v>78</v>
      </c>
      <c r="B28" s="22" t="s">
        <v>15</v>
      </c>
      <c r="C28" s="22">
        <v>326</v>
      </c>
      <c r="D28" s="22" t="s">
        <v>79</v>
      </c>
      <c r="E28" s="22" t="s">
        <v>13</v>
      </c>
      <c r="F28" s="22">
        <v>1972</v>
      </c>
      <c r="G28" s="22" t="s">
        <v>72</v>
      </c>
      <c r="H28" s="23">
        <v>1.8761574074074073E-2</v>
      </c>
      <c r="I28" s="24">
        <f>H28-$H$27</f>
        <v>2.5231481481481459E-3</v>
      </c>
    </row>
    <row r="29" spans="1:10" s="2" customFormat="1" ht="15.6" x14ac:dyDescent="0.3">
      <c r="A29" s="22" t="s">
        <v>76</v>
      </c>
      <c r="B29" s="22" t="s">
        <v>19</v>
      </c>
      <c r="C29" s="22">
        <v>320</v>
      </c>
      <c r="D29" s="22" t="s">
        <v>80</v>
      </c>
      <c r="E29" s="22" t="s">
        <v>13</v>
      </c>
      <c r="F29" s="22">
        <v>2009</v>
      </c>
      <c r="G29" s="22" t="s">
        <v>21</v>
      </c>
      <c r="H29" s="23">
        <v>1.8935185185185187E-2</v>
      </c>
      <c r="I29" s="24">
        <f t="shared" ref="I29:I31" si="1">H29-$H$27</f>
        <v>2.6967592592592599E-3</v>
      </c>
      <c r="J29" s="10"/>
    </row>
    <row r="30" spans="1:10" s="2" customFormat="1" ht="15.6" x14ac:dyDescent="0.3">
      <c r="A30" s="11" t="s">
        <v>81</v>
      </c>
      <c r="B30" s="11" t="s">
        <v>23</v>
      </c>
      <c r="C30" s="11">
        <v>316</v>
      </c>
      <c r="D30" s="11" t="s">
        <v>82</v>
      </c>
      <c r="E30" s="11" t="s">
        <v>13</v>
      </c>
      <c r="F30" s="11">
        <v>1979</v>
      </c>
      <c r="G30" s="11" t="s">
        <v>83</v>
      </c>
      <c r="H30" s="14">
        <v>1.9097222222222224E-2</v>
      </c>
      <c r="I30" s="13">
        <f t="shared" si="1"/>
        <v>2.8587962962962968E-3</v>
      </c>
      <c r="J30" s="10"/>
    </row>
    <row r="31" spans="1:10" s="2" customFormat="1" ht="15.6" x14ac:dyDescent="0.3">
      <c r="A31" s="11" t="s">
        <v>78</v>
      </c>
      <c r="B31" s="11" t="s">
        <v>26</v>
      </c>
      <c r="C31" s="11">
        <v>301</v>
      </c>
      <c r="D31" s="11" t="s">
        <v>84</v>
      </c>
      <c r="E31" s="11" t="s">
        <v>13</v>
      </c>
      <c r="F31" s="11">
        <v>1969</v>
      </c>
      <c r="G31" s="11" t="s">
        <v>85</v>
      </c>
      <c r="H31" s="14">
        <v>2.0625000000000001E-2</v>
      </c>
      <c r="I31" s="13">
        <f t="shared" si="1"/>
        <v>4.386574074074074E-3</v>
      </c>
      <c r="J31" s="10"/>
    </row>
    <row r="32" spans="1:10" s="2" customFormat="1" ht="15.6" x14ac:dyDescent="0.3">
      <c r="A32" s="11"/>
      <c r="B32" s="11"/>
      <c r="C32" s="11"/>
      <c r="D32" s="11"/>
      <c r="E32" s="11"/>
      <c r="F32" s="11"/>
      <c r="G32" s="11"/>
      <c r="H32" s="14"/>
      <c r="I32" s="13"/>
      <c r="J32" s="10"/>
    </row>
    <row r="33" spans="1:10" s="2" customFormat="1" ht="15.6" x14ac:dyDescent="0.3">
      <c r="A33" s="11"/>
      <c r="B33" s="11"/>
      <c r="C33" s="11"/>
      <c r="D33" s="11"/>
      <c r="E33" s="11"/>
      <c r="F33" s="11"/>
      <c r="G33" s="11"/>
      <c r="H33" s="14"/>
      <c r="I33" s="13"/>
      <c r="J33" s="10"/>
    </row>
    <row r="34" spans="1:10" s="2" customFormat="1" ht="18" x14ac:dyDescent="0.3">
      <c r="A34" s="25" t="s">
        <v>86</v>
      </c>
      <c r="B34" s="25"/>
      <c r="C34" s="25"/>
      <c r="D34" s="25"/>
      <c r="E34" s="25"/>
      <c r="F34" s="25"/>
      <c r="G34" s="25"/>
      <c r="H34" s="25"/>
      <c r="I34" s="25"/>
    </row>
    <row r="35" spans="1:10" s="6" customFormat="1" ht="15.6" x14ac:dyDescent="0.3">
      <c r="A35" s="26" t="s">
        <v>1</v>
      </c>
      <c r="B35" s="26" t="s">
        <v>2</v>
      </c>
      <c r="C35" s="26" t="s">
        <v>3</v>
      </c>
      <c r="D35" s="26" t="s">
        <v>4</v>
      </c>
      <c r="E35" s="26" t="s">
        <v>5</v>
      </c>
      <c r="F35" s="26" t="s">
        <v>6</v>
      </c>
      <c r="G35" s="26" t="s">
        <v>7</v>
      </c>
      <c r="H35" s="27" t="s">
        <v>8</v>
      </c>
      <c r="I35" s="28" t="s">
        <v>9</v>
      </c>
    </row>
    <row r="36" spans="1:10" ht="15.6" x14ac:dyDescent="0.3">
      <c r="A36" s="29" t="s">
        <v>87</v>
      </c>
      <c r="B36" s="29" t="s">
        <v>11</v>
      </c>
      <c r="C36" s="29">
        <v>213</v>
      </c>
      <c r="D36" s="29" t="s">
        <v>88</v>
      </c>
      <c r="E36" s="29" t="s">
        <v>13</v>
      </c>
      <c r="F36" s="29">
        <v>2011</v>
      </c>
      <c r="G36" s="29" t="s">
        <v>21</v>
      </c>
      <c r="H36" s="30">
        <v>5.6249999999999998E-3</v>
      </c>
      <c r="I36" s="31"/>
      <c r="J36" s="32"/>
    </row>
    <row r="37" spans="1:10" ht="15.6" x14ac:dyDescent="0.3">
      <c r="A37" s="29" t="s">
        <v>87</v>
      </c>
      <c r="B37" s="29" t="s">
        <v>15</v>
      </c>
      <c r="C37" s="29">
        <v>208</v>
      </c>
      <c r="D37" s="29" t="s">
        <v>89</v>
      </c>
      <c r="E37" s="29" t="s">
        <v>13</v>
      </c>
      <c r="F37" s="29">
        <v>2011</v>
      </c>
      <c r="G37" s="29" t="s">
        <v>40</v>
      </c>
      <c r="H37" s="30">
        <v>6.6550925925925927E-3</v>
      </c>
      <c r="I37" s="31">
        <f>H37-$H$36</f>
        <v>1.0300925925925929E-3</v>
      </c>
      <c r="J37" s="32"/>
    </row>
    <row r="38" spans="1:10" ht="15.6" x14ac:dyDescent="0.3">
      <c r="A38" s="29" t="s">
        <v>87</v>
      </c>
      <c r="B38" s="29" t="s">
        <v>19</v>
      </c>
      <c r="C38" s="29">
        <v>206</v>
      </c>
      <c r="D38" s="29" t="s">
        <v>90</v>
      </c>
      <c r="E38" s="29" t="s">
        <v>13</v>
      </c>
      <c r="F38" s="29">
        <v>2013</v>
      </c>
      <c r="G38" s="29" t="s">
        <v>25</v>
      </c>
      <c r="H38" s="30">
        <v>6.6782407407407407E-3</v>
      </c>
      <c r="I38" s="31">
        <f t="shared" ref="I38:I41" si="2">H38-$H$36</f>
        <v>1.0532407407407409E-3</v>
      </c>
      <c r="J38" s="32"/>
    </row>
    <row r="39" spans="1:10" ht="15.6" x14ac:dyDescent="0.3">
      <c r="A39" s="11" t="s">
        <v>87</v>
      </c>
      <c r="B39" s="11" t="s">
        <v>23</v>
      </c>
      <c r="C39" s="11">
        <v>207</v>
      </c>
      <c r="D39" s="11" t="s">
        <v>91</v>
      </c>
      <c r="E39" s="11" t="s">
        <v>13</v>
      </c>
      <c r="F39" s="11">
        <v>2012</v>
      </c>
      <c r="G39" s="11" t="s">
        <v>21</v>
      </c>
      <c r="H39" s="14">
        <v>7.2685185185185188E-3</v>
      </c>
      <c r="I39" s="13">
        <f t="shared" si="2"/>
        <v>1.643518518518519E-3</v>
      </c>
      <c r="J39" s="32"/>
    </row>
    <row r="40" spans="1:10" ht="15.6" x14ac:dyDescent="0.3">
      <c r="A40" s="11" t="s">
        <v>87</v>
      </c>
      <c r="B40" s="11" t="s">
        <v>26</v>
      </c>
      <c r="C40" s="11">
        <v>202</v>
      </c>
      <c r="D40" s="11" t="s">
        <v>92</v>
      </c>
      <c r="E40" s="11" t="s">
        <v>13</v>
      </c>
      <c r="F40" s="11">
        <v>2011</v>
      </c>
      <c r="G40" s="11" t="s">
        <v>21</v>
      </c>
      <c r="H40" s="14">
        <v>7.6273148148148151E-3</v>
      </c>
      <c r="I40" s="13">
        <f t="shared" si="2"/>
        <v>2.0023148148148153E-3</v>
      </c>
      <c r="J40" s="32"/>
    </row>
    <row r="41" spans="1:10" ht="15.6" x14ac:dyDescent="0.3">
      <c r="A41" s="11" t="s">
        <v>87</v>
      </c>
      <c r="B41" s="11" t="s">
        <v>28</v>
      </c>
      <c r="C41" s="11">
        <v>209</v>
      </c>
      <c r="D41" s="11" t="s">
        <v>93</v>
      </c>
      <c r="E41" s="11" t="s">
        <v>13</v>
      </c>
      <c r="F41" s="11">
        <v>2014</v>
      </c>
      <c r="G41" s="11" t="s">
        <v>21</v>
      </c>
      <c r="H41" s="14">
        <v>1.0578703703703703E-2</v>
      </c>
      <c r="I41" s="13">
        <f t="shared" si="2"/>
        <v>4.9537037037037032E-3</v>
      </c>
      <c r="J41" s="32"/>
    </row>
    <row r="42" spans="1:10" ht="15.6" x14ac:dyDescent="0.3">
      <c r="A42" s="11"/>
      <c r="B42" s="11"/>
      <c r="C42" s="11"/>
      <c r="D42" s="11"/>
      <c r="E42" s="11"/>
      <c r="F42" s="11"/>
      <c r="G42" s="11"/>
      <c r="H42" s="14"/>
      <c r="I42" s="13"/>
      <c r="J42" s="32"/>
    </row>
    <row r="43" spans="1:10" ht="15.6" x14ac:dyDescent="0.3">
      <c r="A43" s="34" t="s">
        <v>94</v>
      </c>
      <c r="B43" s="34" t="s">
        <v>11</v>
      </c>
      <c r="C43" s="34">
        <v>204</v>
      </c>
      <c r="D43" s="34" t="s">
        <v>95</v>
      </c>
      <c r="E43" s="34" t="s">
        <v>13</v>
      </c>
      <c r="F43" s="34">
        <v>2013</v>
      </c>
      <c r="G43" s="34" t="s">
        <v>56</v>
      </c>
      <c r="H43" s="35">
        <v>6.7129629629629631E-3</v>
      </c>
      <c r="I43" s="36"/>
      <c r="J43" s="32"/>
    </row>
    <row r="44" spans="1:10" ht="15.6" x14ac:dyDescent="0.3">
      <c r="A44" s="34" t="s">
        <v>94</v>
      </c>
      <c r="B44" s="34" t="s">
        <v>15</v>
      </c>
      <c r="C44" s="34">
        <v>205</v>
      </c>
      <c r="D44" s="34" t="s">
        <v>96</v>
      </c>
      <c r="E44" s="34" t="s">
        <v>13</v>
      </c>
      <c r="F44" s="34">
        <v>2011</v>
      </c>
      <c r="G44" s="34" t="s">
        <v>83</v>
      </c>
      <c r="H44" s="35">
        <v>7.083333333333333E-3</v>
      </c>
      <c r="I44" s="36">
        <f>H44-$H$43</f>
        <v>3.7037037037036986E-4</v>
      </c>
      <c r="J44" s="32"/>
    </row>
    <row r="45" spans="1:10" ht="15.6" x14ac:dyDescent="0.3">
      <c r="A45" s="34" t="s">
        <v>94</v>
      </c>
      <c r="B45" s="34" t="s">
        <v>19</v>
      </c>
      <c r="C45" s="34">
        <v>212</v>
      </c>
      <c r="D45" s="34" t="s">
        <v>97</v>
      </c>
      <c r="E45" s="34" t="s">
        <v>13</v>
      </c>
      <c r="F45" s="34">
        <v>2011</v>
      </c>
      <c r="G45" s="34" t="s">
        <v>21</v>
      </c>
      <c r="H45" s="35">
        <v>7.3958333333333333E-3</v>
      </c>
      <c r="I45" s="36">
        <f t="shared" ref="I45:I49" si="3">H45-$H$43</f>
        <v>6.8287037037037014E-4</v>
      </c>
      <c r="J45" s="32"/>
    </row>
    <row r="46" spans="1:10" ht="15.6" x14ac:dyDescent="0.3">
      <c r="A46" s="11" t="s">
        <v>94</v>
      </c>
      <c r="B46" s="11" t="s">
        <v>23</v>
      </c>
      <c r="C46" s="11">
        <v>211</v>
      </c>
      <c r="D46" s="11" t="s">
        <v>98</v>
      </c>
      <c r="E46" s="11" t="s">
        <v>13</v>
      </c>
      <c r="F46" s="11">
        <v>2012</v>
      </c>
      <c r="G46" s="11" t="s">
        <v>83</v>
      </c>
      <c r="H46" s="14">
        <v>7.858796296296296E-3</v>
      </c>
      <c r="I46" s="13">
        <f t="shared" si="3"/>
        <v>1.1458333333333329E-3</v>
      </c>
      <c r="J46" s="32"/>
    </row>
    <row r="47" spans="1:10" ht="15.6" x14ac:dyDescent="0.3">
      <c r="A47" s="11" t="s">
        <v>94</v>
      </c>
      <c r="B47" s="11" t="s">
        <v>26</v>
      </c>
      <c r="C47" s="11">
        <v>203</v>
      </c>
      <c r="D47" s="11" t="s">
        <v>99</v>
      </c>
      <c r="E47" s="11" t="s">
        <v>13</v>
      </c>
      <c r="F47" s="11">
        <v>2012</v>
      </c>
      <c r="G47" s="11" t="s">
        <v>21</v>
      </c>
      <c r="H47" s="14">
        <v>8.0439814814814818E-3</v>
      </c>
      <c r="I47" s="13">
        <f t="shared" si="3"/>
        <v>1.3310185185185187E-3</v>
      </c>
      <c r="J47" s="32"/>
    </row>
    <row r="48" spans="1:10" ht="15.6" x14ac:dyDescent="0.3">
      <c r="A48" s="11" t="s">
        <v>94</v>
      </c>
      <c r="B48" s="11" t="s">
        <v>28</v>
      </c>
      <c r="C48" s="11">
        <v>210</v>
      </c>
      <c r="D48" s="11" t="s">
        <v>100</v>
      </c>
      <c r="E48" s="11" t="s">
        <v>13</v>
      </c>
      <c r="F48" s="11">
        <v>2013</v>
      </c>
      <c r="G48" s="11" t="s">
        <v>56</v>
      </c>
      <c r="H48" s="14">
        <v>9.0393518518518522E-3</v>
      </c>
      <c r="I48" s="13">
        <f t="shared" si="3"/>
        <v>2.3263888888888891E-3</v>
      </c>
    </row>
    <row r="49" spans="1:9" ht="15.6" x14ac:dyDescent="0.3">
      <c r="A49" s="11" t="s">
        <v>94</v>
      </c>
      <c r="B49" s="11" t="s">
        <v>31</v>
      </c>
      <c r="C49" s="11">
        <v>201</v>
      </c>
      <c r="D49" s="11" t="s">
        <v>101</v>
      </c>
      <c r="E49" s="11" t="s">
        <v>13</v>
      </c>
      <c r="F49" s="11">
        <v>2014</v>
      </c>
      <c r="G49" s="11" t="s">
        <v>21</v>
      </c>
      <c r="H49" s="14">
        <v>9.6990740740740735E-3</v>
      </c>
      <c r="I49" s="13">
        <f t="shared" si="3"/>
        <v>2.9861111111111104E-3</v>
      </c>
    </row>
  </sheetData>
  <mergeCells count="2">
    <mergeCell ref="A1:I1"/>
    <mergeCell ref="A34:I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Kráčmarová</dc:creator>
  <cp:lastModifiedBy>Lenka Kráčmarová</cp:lastModifiedBy>
  <dcterms:created xsi:type="dcterms:W3CDTF">2025-11-09T16:36:04Z</dcterms:created>
  <dcterms:modified xsi:type="dcterms:W3CDTF">2025-11-09T16:36:29Z</dcterms:modified>
</cp:coreProperties>
</file>